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ocuments\Jhargram_Raj_College\Department\Data for NAAC\Study Material Pradipta Ghosh\Excel Sheets Experiments\"/>
    </mc:Choice>
  </mc:AlternateContent>
  <xr:revisionPtr revIDLastSave="0" documentId="13_ncr:1_{232ABC71-B6BB-4AF4-A2FC-55D393E95DD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BLawPermanganate" sheetId="7" r:id="rId1"/>
    <sheet name="Example" sheetId="4" r:id="rId2"/>
  </sheets>
  <definedNames>
    <definedName name="density" localSheetId="1">Example!$E$3</definedName>
    <definedName name="density" localSheetId="0">LBLawPermanganate!$E$3</definedName>
    <definedName name="density">#REF!</definedName>
    <definedName name="empty_wt" localSheetId="1">Example!#REF!</definedName>
    <definedName name="empty_wt" localSheetId="0">LBLawPermanganate!#REF!</definedName>
    <definedName name="empty_wt">#REF!</definedName>
    <definedName name="surface_tension" localSheetId="1">Example!$E$4</definedName>
    <definedName name="surface_tension" localSheetId="0">LBLawPermanganate!$E$4</definedName>
    <definedName name="surface_tension">#REF!</definedName>
    <definedName name="temperature" localSheetId="1">Example!$D$2</definedName>
    <definedName name="temperature" localSheetId="0">LBLawPermanganate!$D$2</definedName>
    <definedName name="temperature">#REF!</definedName>
    <definedName name="wt_water" localSheetId="1">Example!#REF!</definedName>
    <definedName name="wt_water" localSheetId="0">LBLawPermanganate!#REF!</definedName>
    <definedName name="wt_wat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7" l="1"/>
  <c r="D21" i="7"/>
  <c r="D20" i="7"/>
  <c r="D19" i="7"/>
  <c r="D18" i="7"/>
  <c r="D17" i="7"/>
  <c r="D16" i="7"/>
  <c r="D15" i="7"/>
  <c r="D14" i="7"/>
  <c r="D13" i="7"/>
  <c r="G9" i="7"/>
  <c r="E4" i="7"/>
  <c r="G4" i="7" s="1"/>
  <c r="D21" i="4"/>
  <c r="D20" i="4"/>
  <c r="D19" i="4"/>
  <c r="D18" i="4"/>
  <c r="D17" i="4"/>
  <c r="D16" i="4"/>
  <c r="D15" i="4"/>
  <c r="D14" i="4"/>
  <c r="D13" i="4"/>
  <c r="G9" i="4"/>
  <c r="E4" i="4"/>
  <c r="G4" i="4" s="1"/>
  <c r="E10" i="7" l="1"/>
  <c r="G10" i="7" s="1"/>
  <c r="L11" i="7" s="1"/>
  <c r="E10" i="4"/>
  <c r="G10" i="4" s="1"/>
  <c r="L11" i="4" s="1"/>
</calcChain>
</file>

<file path=xl/sharedStrings.xml><?xml version="1.0" encoding="utf-8"?>
<sst xmlns="http://schemas.openxmlformats.org/spreadsheetml/2006/main" count="58" uniqueCount="26">
  <si>
    <t>Experimental Temperature:</t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</si>
  <si>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</si>
  <si>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t>Strength of oxalic acid solution =</t>
  </si>
  <si>
    <t>(N)</t>
  </si>
  <si>
    <t>(N/10) =</t>
  </si>
  <si>
    <t>Volume of oxalic acid solution pipetted out =</t>
  </si>
  <si>
    <t>ml</t>
  </si>
  <si>
    <t>Strength of permanganate solution =</t>
  </si>
  <si>
    <t>Titre value-1 for standardization of permanganate =</t>
  </si>
  <si>
    <t>Mean titre value for standardization of permanganate =</t>
  </si>
  <si>
    <t>Titre value-2 for standardization of permanganate =</t>
  </si>
  <si>
    <t>Titre value-3 for standardization of permanganate =</t>
  </si>
  <si>
    <t>(N) =</t>
  </si>
  <si>
    <t>(M)</t>
  </si>
  <si>
    <t>gm</t>
  </si>
  <si>
    <t>Weight of oxalic acid taken =</t>
  </si>
  <si>
    <t>Volume of permanganate solution needed to prepare 100 ml of 0.001 (M) solution =</t>
  </si>
  <si>
    <t>Test Tube</t>
  </si>
  <si>
    <r>
      <t xml:space="preserve">Concn. (M) </t>
    </r>
    <r>
      <rPr>
        <sz val="11"/>
        <color theme="1"/>
        <rFont val="Symbol"/>
        <family val="1"/>
        <charset val="2"/>
      </rPr>
      <t>´10</t>
    </r>
    <r>
      <rPr>
        <vertAlign val="superscript"/>
        <sz val="11"/>
        <color theme="1"/>
        <rFont val="Symbol"/>
        <family val="1"/>
        <charset val="2"/>
      </rPr>
      <t>-4</t>
    </r>
  </si>
  <si>
    <t>%T</t>
  </si>
  <si>
    <t>A</t>
  </si>
  <si>
    <t>X</t>
  </si>
  <si>
    <t>UNKNOWN</t>
  </si>
  <si>
    <t>ROLL NOS. 21, 33, 49, 59 (28/04/23)</t>
  </si>
  <si>
    <t>ROLL NOS. ... (DD/MM/YY)</t>
  </si>
  <si>
    <t>Insert values in the highlighted cells only, leave other cells unaltered; the graph will be plot automatically.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</si>
</sst>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Symbol"/>
      <family val="1"/>
      <charset val="2"/>
    </font>
    <font>
      <vertAlign val="superscript"/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left"/>
    </xf>
    <xf numFmtId="165" fontId="0" fillId="2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9525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backward val="1"/>
            <c:intercept val="0"/>
            <c:dispRSqr val="1"/>
            <c:dispEq val="1"/>
            <c:trendlineLbl>
              <c:layout>
                <c:manualLayout>
                  <c:x val="-0.46421247290953666"/>
                  <c:y val="-2.59693877551020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LBLawPermanganate!$D$13:$D$21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C9-4F5E-9B39-AD18D8380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0805071"/>
        <c:axId val="1280805551"/>
      </c:scatterChart>
      <c:valAx>
        <c:axId val="12808050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0805551"/>
        <c:crosses val="autoZero"/>
        <c:crossBetween val="midCat"/>
      </c:valAx>
      <c:valAx>
        <c:axId val="128080555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08050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9525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backward val="1"/>
            <c:intercept val="0"/>
            <c:dispRSqr val="1"/>
            <c:dispEq val="1"/>
            <c:trendlineLbl>
              <c:layout>
                <c:manualLayout>
                  <c:x val="-0.46421247290953666"/>
                  <c:y val="-2.59693877551020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Example!$D$13:$D$21</c:f>
              <c:numCache>
                <c:formatCode>0.00</c:formatCode>
                <c:ptCount val="9"/>
                <c:pt idx="0">
                  <c:v>0.22841251911874472</c:v>
                </c:pt>
                <c:pt idx="1">
                  <c:v>0.4122890349810886</c:v>
                </c:pt>
                <c:pt idx="2">
                  <c:v>0.64206515299954625</c:v>
                </c:pt>
                <c:pt idx="3">
                  <c:v>0.83564714421556285</c:v>
                </c:pt>
                <c:pt idx="4">
                  <c:v>1.0555173278498313</c:v>
                </c:pt>
                <c:pt idx="5">
                  <c:v>1.2596373105057561</c:v>
                </c:pt>
                <c:pt idx="6">
                  <c:v>1.4559319556497243</c:v>
                </c:pt>
                <c:pt idx="7">
                  <c:v>1.6382721639824072</c:v>
                </c:pt>
                <c:pt idx="8">
                  <c:v>1.7958800173440752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0F-49C8-B3F1-C8973F5F0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0805071"/>
        <c:axId val="1280805551"/>
      </c:scatterChart>
      <c:valAx>
        <c:axId val="12808050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0805551"/>
        <c:crosses val="autoZero"/>
        <c:crossBetween val="midCat"/>
      </c:valAx>
      <c:valAx>
        <c:axId val="128080555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08050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41275</xdr:colOff>
      <xdr:row>11</xdr:row>
      <xdr:rowOff>0</xdr:rowOff>
    </xdr:from>
    <xdr:to>
      <xdr:col>12</xdr:col>
      <xdr:colOff>222250</xdr:colOff>
      <xdr:row>24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D0777B-11FA-4BD6-8916-E4828649C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41275</xdr:colOff>
      <xdr:row>11</xdr:row>
      <xdr:rowOff>0</xdr:rowOff>
    </xdr:from>
    <xdr:to>
      <xdr:col>12</xdr:col>
      <xdr:colOff>222250</xdr:colOff>
      <xdr:row>24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3EC07B-020E-471C-CFA4-50ECF4FFE7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E0AC3-BF00-4495-BA0A-00F8356D1AB3}">
  <dimension ref="A1:M27"/>
  <sheetViews>
    <sheetView tabSelected="1" topLeftCell="A9" workbookViewId="0">
      <selection activeCell="A24" sqref="A24:C27"/>
    </sheetView>
  </sheetViews>
  <sheetFormatPr defaultRowHeight="14.5" x14ac:dyDescent="0.35"/>
  <cols>
    <col min="1" max="1" width="9" customWidth="1"/>
    <col min="2" max="2" width="15" customWidth="1"/>
    <col min="3" max="3" width="5.1796875" customWidth="1"/>
    <col min="4" max="4" width="5.26953125" customWidth="1"/>
    <col min="5" max="5" width="6.81640625" customWidth="1"/>
    <col min="6" max="6" width="7.6328125" customWidth="1"/>
    <col min="7" max="7" width="5.54296875" customWidth="1"/>
    <col min="8" max="8" width="6" customWidth="1"/>
    <col min="9" max="9" width="5.08984375" customWidth="1"/>
    <col min="10" max="10" width="3.36328125" customWidth="1"/>
    <col min="11" max="11" width="1.6328125" customWidth="1"/>
    <col min="12" max="12" width="4.08984375" customWidth="1"/>
  </cols>
  <sheetData>
    <row r="1" spans="1:13" ht="14.5" customHeight="1" x14ac:dyDescent="0.35">
      <c r="A1" s="18" t="s">
        <v>24</v>
      </c>
      <c r="B1" s="18"/>
      <c r="C1" s="18"/>
      <c r="D1" s="18"/>
    </row>
    <row r="2" spans="1:13" x14ac:dyDescent="0.35">
      <c r="A2" s="19" t="s">
        <v>0</v>
      </c>
      <c r="B2" s="19"/>
      <c r="C2" s="19"/>
      <c r="D2" s="17"/>
      <c r="E2" s="1" t="s">
        <v>1</v>
      </c>
    </row>
    <row r="3" spans="1:13" ht="15" customHeight="1" x14ac:dyDescent="0.35">
      <c r="A3" s="19" t="s">
        <v>15</v>
      </c>
      <c r="B3" s="19"/>
      <c r="C3" s="19"/>
      <c r="D3" s="10"/>
      <c r="E3" s="5" t="s">
        <v>14</v>
      </c>
      <c r="F3" s="1"/>
    </row>
    <row r="4" spans="1:13" ht="15" customHeight="1" x14ac:dyDescent="0.35">
      <c r="A4" s="19" t="s">
        <v>2</v>
      </c>
      <c r="B4" s="19"/>
      <c r="C4" s="19"/>
      <c r="D4" s="19"/>
      <c r="E4" s="4">
        <f>(D3/0.63)</f>
        <v>0</v>
      </c>
      <c r="F4" t="s">
        <v>4</v>
      </c>
      <c r="G4" s="6">
        <f>surface_tension/10</f>
        <v>0</v>
      </c>
      <c r="H4" t="s">
        <v>3</v>
      </c>
    </row>
    <row r="5" spans="1:13" ht="15" customHeight="1" x14ac:dyDescent="0.35">
      <c r="A5" s="19" t="s">
        <v>5</v>
      </c>
      <c r="B5" s="19"/>
      <c r="C5" s="19"/>
      <c r="D5" s="19"/>
      <c r="E5" s="19"/>
      <c r="F5" s="17"/>
      <c r="G5" s="3" t="s">
        <v>6</v>
      </c>
      <c r="H5" s="3"/>
      <c r="I5" s="3"/>
      <c r="J5" s="3"/>
    </row>
    <row r="6" spans="1:13" ht="15" customHeight="1" x14ac:dyDescent="0.35">
      <c r="A6" s="19" t="s">
        <v>8</v>
      </c>
      <c r="B6" s="19"/>
      <c r="C6" s="19"/>
      <c r="D6" s="19"/>
      <c r="E6" s="19"/>
      <c r="F6" s="19"/>
      <c r="G6" s="7"/>
      <c r="H6" s="8" t="s">
        <v>6</v>
      </c>
      <c r="I6" s="5"/>
      <c r="J6" s="5"/>
    </row>
    <row r="7" spans="1:13" ht="15" customHeight="1" x14ac:dyDescent="0.35">
      <c r="A7" s="19" t="s">
        <v>10</v>
      </c>
      <c r="B7" s="19"/>
      <c r="C7" s="19"/>
      <c r="D7" s="19"/>
      <c r="E7" s="19"/>
      <c r="F7" s="19"/>
      <c r="G7" s="7"/>
      <c r="H7" s="8" t="s">
        <v>6</v>
      </c>
      <c r="I7" s="5"/>
      <c r="J7" s="5"/>
    </row>
    <row r="8" spans="1:13" ht="15" customHeight="1" x14ac:dyDescent="0.35">
      <c r="A8" s="19" t="s">
        <v>11</v>
      </c>
      <c r="B8" s="19"/>
      <c r="C8" s="19"/>
      <c r="D8" s="19"/>
      <c r="E8" s="19"/>
      <c r="F8" s="19"/>
      <c r="G8" s="7"/>
      <c r="H8" s="8" t="s">
        <v>6</v>
      </c>
    </row>
    <row r="9" spans="1:13" ht="15" customHeight="1" x14ac:dyDescent="0.35">
      <c r="A9" s="19" t="s">
        <v>9</v>
      </c>
      <c r="B9" s="19"/>
      <c r="C9" s="19"/>
      <c r="D9" s="19"/>
      <c r="E9" s="19"/>
      <c r="F9" s="19"/>
      <c r="G9" s="9">
        <f>SUM(G6:G8)/3</f>
        <v>0</v>
      </c>
      <c r="H9" s="8" t="s">
        <v>6</v>
      </c>
    </row>
    <row r="10" spans="1:13" ht="15" customHeight="1" x14ac:dyDescent="0.35">
      <c r="A10" t="s">
        <v>7</v>
      </c>
      <c r="B10" s="2"/>
      <c r="C10" s="5"/>
      <c r="D10" s="5"/>
      <c r="E10" s="4" t="e">
        <f>(10*G4)/G9</f>
        <v>#DIV/0!</v>
      </c>
      <c r="F10" t="s">
        <v>12</v>
      </c>
      <c r="G10" s="2" t="e">
        <f>E10/5</f>
        <v>#DIV/0!</v>
      </c>
      <c r="H10" s="8" t="s">
        <v>13</v>
      </c>
    </row>
    <row r="11" spans="1:13" ht="15" customHeight="1" x14ac:dyDescent="0.35">
      <c r="A11" s="19" t="s">
        <v>16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9" t="e">
        <f>(100*0.001)/G10</f>
        <v>#DIV/0!</v>
      </c>
      <c r="M11" t="s">
        <v>6</v>
      </c>
    </row>
    <row r="12" spans="1:13" ht="15" customHeight="1" x14ac:dyDescent="0.35">
      <c r="A12" s="11" t="s">
        <v>17</v>
      </c>
      <c r="B12" s="11" t="s">
        <v>18</v>
      </c>
      <c r="C12" s="12" t="s">
        <v>19</v>
      </c>
      <c r="D12" s="12" t="s">
        <v>20</v>
      </c>
      <c r="E12" s="5"/>
    </row>
    <row r="13" spans="1:13" x14ac:dyDescent="0.35">
      <c r="A13" s="11">
        <v>1</v>
      </c>
      <c r="B13" s="13">
        <v>1</v>
      </c>
      <c r="C13" s="15"/>
      <c r="D13" s="14" t="e">
        <f>2-LOG10(C13)</f>
        <v>#NUM!</v>
      </c>
    </row>
    <row r="14" spans="1:13" x14ac:dyDescent="0.35">
      <c r="A14" s="11">
        <v>2</v>
      </c>
      <c r="B14" s="13">
        <v>2</v>
      </c>
      <c r="C14" s="15"/>
      <c r="D14" s="14" t="e">
        <f t="shared" ref="D14:D22" si="0">2-LOG10(C14)</f>
        <v>#NUM!</v>
      </c>
    </row>
    <row r="15" spans="1:13" x14ac:dyDescent="0.35">
      <c r="A15" s="11">
        <v>3</v>
      </c>
      <c r="B15" s="13">
        <v>3</v>
      </c>
      <c r="C15" s="15"/>
      <c r="D15" s="14" t="e">
        <f t="shared" si="0"/>
        <v>#NUM!</v>
      </c>
    </row>
    <row r="16" spans="1:13" x14ac:dyDescent="0.35">
      <c r="A16" s="11">
        <v>4</v>
      </c>
      <c r="B16" s="13">
        <v>4</v>
      </c>
      <c r="C16" s="15"/>
      <c r="D16" s="14" t="e">
        <f t="shared" si="0"/>
        <v>#NUM!</v>
      </c>
    </row>
    <row r="17" spans="1:4" x14ac:dyDescent="0.35">
      <c r="A17" s="11">
        <v>5</v>
      </c>
      <c r="B17" s="13">
        <v>5</v>
      </c>
      <c r="C17" s="15"/>
      <c r="D17" s="14" t="e">
        <f t="shared" si="0"/>
        <v>#NUM!</v>
      </c>
    </row>
    <row r="18" spans="1:4" x14ac:dyDescent="0.35">
      <c r="A18" s="11">
        <v>6</v>
      </c>
      <c r="B18" s="13">
        <v>6</v>
      </c>
      <c r="C18" s="15"/>
      <c r="D18" s="14" t="e">
        <f t="shared" si="0"/>
        <v>#NUM!</v>
      </c>
    </row>
    <row r="19" spans="1:4" x14ac:dyDescent="0.35">
      <c r="A19" s="11">
        <v>7</v>
      </c>
      <c r="B19" s="13">
        <v>7</v>
      </c>
      <c r="C19" s="15"/>
      <c r="D19" s="14" t="e">
        <f t="shared" si="0"/>
        <v>#NUM!</v>
      </c>
    </row>
    <row r="20" spans="1:4" x14ac:dyDescent="0.35">
      <c r="A20" s="11">
        <v>8</v>
      </c>
      <c r="B20" s="13">
        <v>8</v>
      </c>
      <c r="C20" s="15"/>
      <c r="D20" s="14" t="e">
        <f t="shared" si="0"/>
        <v>#NUM!</v>
      </c>
    </row>
    <row r="21" spans="1:4" x14ac:dyDescent="0.35">
      <c r="A21" s="11">
        <v>9</v>
      </c>
      <c r="B21" s="13">
        <v>9</v>
      </c>
      <c r="C21" s="15"/>
      <c r="D21" s="14" t="e">
        <f t="shared" si="0"/>
        <v>#NUM!</v>
      </c>
    </row>
    <row r="22" spans="1:4" x14ac:dyDescent="0.35">
      <c r="A22" s="11" t="s">
        <v>21</v>
      </c>
      <c r="B22" s="11" t="s">
        <v>22</v>
      </c>
      <c r="C22" s="16"/>
      <c r="D22" s="14" t="e">
        <f t="shared" si="0"/>
        <v>#NUM!</v>
      </c>
    </row>
    <row r="24" spans="1:4" ht="14.5" customHeight="1" x14ac:dyDescent="0.35">
      <c r="A24" s="21" t="s">
        <v>25</v>
      </c>
      <c r="B24" s="21"/>
      <c r="C24" s="21"/>
      <c r="D24" s="20"/>
    </row>
    <row r="25" spans="1:4" x14ac:dyDescent="0.35">
      <c r="A25" s="21"/>
      <c r="B25" s="21"/>
      <c r="C25" s="21"/>
      <c r="D25" s="20"/>
    </row>
    <row r="26" spans="1:4" x14ac:dyDescent="0.35">
      <c r="A26" s="21"/>
      <c r="B26" s="21"/>
      <c r="C26" s="21"/>
      <c r="D26" s="20"/>
    </row>
    <row r="27" spans="1:4" x14ac:dyDescent="0.35">
      <c r="A27" s="21"/>
      <c r="B27" s="21"/>
      <c r="C27" s="21"/>
      <c r="D27" s="20"/>
    </row>
  </sheetData>
  <mergeCells count="11">
    <mergeCell ref="A24:C27"/>
    <mergeCell ref="A1:D1"/>
    <mergeCell ref="A7:F7"/>
    <mergeCell ref="A8:F8"/>
    <mergeCell ref="A9:F9"/>
    <mergeCell ref="A11:K11"/>
    <mergeCell ref="A2:C2"/>
    <mergeCell ref="A3:C3"/>
    <mergeCell ref="A4:D4"/>
    <mergeCell ref="A5:E5"/>
    <mergeCell ref="A6:F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26D3-3668-4E43-B240-DD6301915D03}">
  <dimension ref="A1:M26"/>
  <sheetViews>
    <sheetView topLeftCell="A8" workbookViewId="0">
      <selection activeCell="O22" sqref="O22"/>
    </sheetView>
  </sheetViews>
  <sheetFormatPr defaultRowHeight="14.5" x14ac:dyDescent="0.35"/>
  <cols>
    <col min="1" max="1" width="9" customWidth="1"/>
    <col min="2" max="2" width="15" customWidth="1"/>
    <col min="3" max="3" width="5.1796875" customWidth="1"/>
    <col min="4" max="4" width="5.26953125" customWidth="1"/>
    <col min="5" max="5" width="6.81640625" customWidth="1"/>
    <col min="6" max="6" width="7.6328125" customWidth="1"/>
    <col min="7" max="7" width="5.54296875" customWidth="1"/>
    <col min="8" max="8" width="6" customWidth="1"/>
    <col min="9" max="9" width="5.08984375" customWidth="1"/>
    <col min="10" max="10" width="3.36328125" customWidth="1"/>
    <col min="11" max="11" width="1.6328125" customWidth="1"/>
    <col min="12" max="12" width="4.08984375" customWidth="1"/>
  </cols>
  <sheetData>
    <row r="1" spans="1:13" ht="14.5" customHeight="1" x14ac:dyDescent="0.35">
      <c r="A1" s="18" t="s">
        <v>23</v>
      </c>
      <c r="B1" s="18"/>
      <c r="C1" s="18"/>
      <c r="D1" s="18"/>
    </row>
    <row r="2" spans="1:13" x14ac:dyDescent="0.35">
      <c r="A2" s="19" t="s">
        <v>0</v>
      </c>
      <c r="B2" s="19"/>
      <c r="C2" s="19"/>
      <c r="D2" s="17">
        <v>30</v>
      </c>
      <c r="E2" s="1" t="s">
        <v>1</v>
      </c>
    </row>
    <row r="3" spans="1:13" ht="15" customHeight="1" x14ac:dyDescent="0.35">
      <c r="A3" s="19" t="s">
        <v>15</v>
      </c>
      <c r="B3" s="19"/>
      <c r="C3" s="19"/>
      <c r="D3" s="10">
        <v>0.63300000000000001</v>
      </c>
      <c r="E3" s="5" t="s">
        <v>14</v>
      </c>
      <c r="F3" s="1"/>
    </row>
    <row r="4" spans="1:13" ht="15" customHeight="1" x14ac:dyDescent="0.35">
      <c r="A4" s="19" t="s">
        <v>2</v>
      </c>
      <c r="B4" s="19"/>
      <c r="C4" s="19"/>
      <c r="D4" s="19"/>
      <c r="E4" s="4">
        <f>(D3/0.63)</f>
        <v>1.0047619047619047</v>
      </c>
      <c r="F4" t="s">
        <v>4</v>
      </c>
      <c r="G4" s="6">
        <f>surface_tension/10</f>
        <v>0.10047619047619047</v>
      </c>
      <c r="H4" t="s">
        <v>3</v>
      </c>
    </row>
    <row r="5" spans="1:13" ht="15" customHeight="1" x14ac:dyDescent="0.35">
      <c r="A5" s="19" t="s">
        <v>5</v>
      </c>
      <c r="B5" s="19"/>
      <c r="C5" s="19"/>
      <c r="D5" s="19"/>
      <c r="E5" s="19"/>
      <c r="F5" s="17">
        <v>10</v>
      </c>
      <c r="G5" s="3" t="s">
        <v>6</v>
      </c>
      <c r="H5" s="3"/>
      <c r="I5" s="3"/>
      <c r="J5" s="3"/>
    </row>
    <row r="6" spans="1:13" ht="15" customHeight="1" x14ac:dyDescent="0.35">
      <c r="A6" s="19" t="s">
        <v>8</v>
      </c>
      <c r="B6" s="19"/>
      <c r="C6" s="19"/>
      <c r="D6" s="19"/>
      <c r="E6" s="19"/>
      <c r="F6" s="19"/>
      <c r="G6" s="7">
        <v>10</v>
      </c>
      <c r="H6" s="8" t="s">
        <v>6</v>
      </c>
      <c r="I6" s="5"/>
      <c r="J6" s="5"/>
    </row>
    <row r="7" spans="1:13" ht="15" customHeight="1" x14ac:dyDescent="0.35">
      <c r="A7" s="19" t="s">
        <v>10</v>
      </c>
      <c r="B7" s="19"/>
      <c r="C7" s="19"/>
      <c r="D7" s="19"/>
      <c r="E7" s="19"/>
      <c r="F7" s="19"/>
      <c r="G7" s="7">
        <v>10</v>
      </c>
      <c r="H7" s="8" t="s">
        <v>6</v>
      </c>
      <c r="I7" s="5"/>
      <c r="J7" s="5"/>
    </row>
    <row r="8" spans="1:13" ht="15" customHeight="1" x14ac:dyDescent="0.35">
      <c r="A8" s="19" t="s">
        <v>11</v>
      </c>
      <c r="B8" s="19"/>
      <c r="C8" s="19"/>
      <c r="D8" s="19"/>
      <c r="E8" s="19"/>
      <c r="F8" s="19"/>
      <c r="G8" s="7">
        <v>10</v>
      </c>
      <c r="H8" s="8" t="s">
        <v>6</v>
      </c>
    </row>
    <row r="9" spans="1:13" ht="15" customHeight="1" x14ac:dyDescent="0.35">
      <c r="A9" s="19" t="s">
        <v>9</v>
      </c>
      <c r="B9" s="19"/>
      <c r="C9" s="19"/>
      <c r="D9" s="19"/>
      <c r="E9" s="19"/>
      <c r="F9" s="19"/>
      <c r="G9" s="9">
        <f>SUM(G6:G8)/3</f>
        <v>10</v>
      </c>
      <c r="H9" s="8" t="s">
        <v>6</v>
      </c>
    </row>
    <row r="10" spans="1:13" ht="15" customHeight="1" x14ac:dyDescent="0.35">
      <c r="A10" t="s">
        <v>7</v>
      </c>
      <c r="B10" s="2"/>
      <c r="C10" s="5"/>
      <c r="D10" s="5"/>
      <c r="E10" s="4">
        <f>(10*G4)/G9</f>
        <v>0.10047619047619047</v>
      </c>
      <c r="F10" t="s">
        <v>12</v>
      </c>
      <c r="G10" s="2">
        <f>E10/5</f>
        <v>2.0095238095238093E-2</v>
      </c>
      <c r="H10" s="8" t="s">
        <v>13</v>
      </c>
    </row>
    <row r="11" spans="1:13" ht="15" customHeight="1" x14ac:dyDescent="0.35">
      <c r="A11" s="19" t="s">
        <v>16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9">
        <f>(100*0.001)/G10</f>
        <v>4.976303317535546</v>
      </c>
      <c r="M11" t="s">
        <v>6</v>
      </c>
    </row>
    <row r="12" spans="1:13" ht="15" customHeight="1" x14ac:dyDescent="0.35">
      <c r="A12" s="11" t="s">
        <v>17</v>
      </c>
      <c r="B12" s="11" t="s">
        <v>18</v>
      </c>
      <c r="C12" s="12" t="s">
        <v>19</v>
      </c>
      <c r="D12" s="12" t="s">
        <v>20</v>
      </c>
      <c r="E12" s="5"/>
    </row>
    <row r="13" spans="1:13" x14ac:dyDescent="0.35">
      <c r="A13" s="11">
        <v>1</v>
      </c>
      <c r="B13" s="13">
        <v>1</v>
      </c>
      <c r="C13" s="15">
        <v>59.1</v>
      </c>
      <c r="D13" s="14">
        <f>2-LOG10(C13)</f>
        <v>0.22841251911874472</v>
      </c>
    </row>
    <row r="14" spans="1:13" x14ac:dyDescent="0.35">
      <c r="A14" s="11">
        <v>2</v>
      </c>
      <c r="B14" s="13">
        <v>2</v>
      </c>
      <c r="C14" s="15">
        <v>38.700000000000003</v>
      </c>
      <c r="D14" s="14">
        <f t="shared" ref="D14:D21" si="0">2-LOG10(C14)</f>
        <v>0.4122890349810886</v>
      </c>
    </row>
    <row r="15" spans="1:13" x14ac:dyDescent="0.35">
      <c r="A15" s="11">
        <v>3</v>
      </c>
      <c r="B15" s="13">
        <v>3</v>
      </c>
      <c r="C15" s="15">
        <v>22.8</v>
      </c>
      <c r="D15" s="14">
        <f t="shared" si="0"/>
        <v>0.64206515299954625</v>
      </c>
    </row>
    <row r="16" spans="1:13" x14ac:dyDescent="0.35">
      <c r="A16" s="11">
        <v>4</v>
      </c>
      <c r="B16" s="13">
        <v>4</v>
      </c>
      <c r="C16" s="15">
        <v>14.6</v>
      </c>
      <c r="D16" s="14">
        <f t="shared" si="0"/>
        <v>0.83564714421556285</v>
      </c>
    </row>
    <row r="17" spans="1:4" x14ac:dyDescent="0.35">
      <c r="A17" s="11">
        <v>5</v>
      </c>
      <c r="B17" s="13">
        <v>5</v>
      </c>
      <c r="C17" s="15">
        <v>8.8000000000000007</v>
      </c>
      <c r="D17" s="14">
        <f t="shared" si="0"/>
        <v>1.0555173278498313</v>
      </c>
    </row>
    <row r="18" spans="1:4" x14ac:dyDescent="0.35">
      <c r="A18" s="11">
        <v>6</v>
      </c>
      <c r="B18" s="13">
        <v>6</v>
      </c>
      <c r="C18" s="15">
        <v>5.5</v>
      </c>
      <c r="D18" s="14">
        <f t="shared" si="0"/>
        <v>1.2596373105057561</v>
      </c>
    </row>
    <row r="19" spans="1:4" x14ac:dyDescent="0.35">
      <c r="A19" s="11">
        <v>7</v>
      </c>
      <c r="B19" s="13">
        <v>7</v>
      </c>
      <c r="C19" s="15">
        <v>3.5</v>
      </c>
      <c r="D19" s="14">
        <f t="shared" si="0"/>
        <v>1.4559319556497243</v>
      </c>
    </row>
    <row r="20" spans="1:4" x14ac:dyDescent="0.35">
      <c r="A20" s="11">
        <v>8</v>
      </c>
      <c r="B20" s="13">
        <v>8</v>
      </c>
      <c r="C20" s="15">
        <v>2.2999999999999998</v>
      </c>
      <c r="D20" s="14">
        <f t="shared" si="0"/>
        <v>1.6382721639824072</v>
      </c>
    </row>
    <row r="21" spans="1:4" x14ac:dyDescent="0.35">
      <c r="A21" s="11">
        <v>9</v>
      </c>
      <c r="B21" s="13">
        <v>9</v>
      </c>
      <c r="C21" s="15">
        <v>1.6</v>
      </c>
      <c r="D21" s="14">
        <f t="shared" si="0"/>
        <v>1.7958800173440752</v>
      </c>
    </row>
    <row r="23" spans="1:4" x14ac:dyDescent="0.35">
      <c r="A23" s="21" t="s">
        <v>25</v>
      </c>
      <c r="B23" s="21"/>
      <c r="C23" s="21"/>
    </row>
    <row r="24" spans="1:4" x14ac:dyDescent="0.35">
      <c r="A24" s="21"/>
      <c r="B24" s="21"/>
      <c r="C24" s="21"/>
    </row>
    <row r="25" spans="1:4" x14ac:dyDescent="0.35">
      <c r="A25" s="21"/>
      <c r="B25" s="21"/>
      <c r="C25" s="21"/>
    </row>
    <row r="26" spans="1:4" x14ac:dyDescent="0.35">
      <c r="A26" s="21"/>
      <c r="B26" s="21"/>
      <c r="C26" s="21"/>
    </row>
  </sheetData>
  <mergeCells count="11">
    <mergeCell ref="A23:C26"/>
    <mergeCell ref="A2:C2"/>
    <mergeCell ref="A3:C3"/>
    <mergeCell ref="A4:D4"/>
    <mergeCell ref="A5:E5"/>
    <mergeCell ref="A1:D1"/>
    <mergeCell ref="A6:F6"/>
    <mergeCell ref="A7:F7"/>
    <mergeCell ref="A8:F8"/>
    <mergeCell ref="A9:F9"/>
    <mergeCell ref="A11:K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LBLawPermanganate</vt:lpstr>
      <vt:lpstr>Example</vt:lpstr>
      <vt:lpstr>Example!density</vt:lpstr>
      <vt:lpstr>LBLawPermanganate!density</vt:lpstr>
      <vt:lpstr>Example!surface_tension</vt:lpstr>
      <vt:lpstr>LBLawPermanganate!surface_tension</vt:lpstr>
      <vt:lpstr>Example!temperature</vt:lpstr>
      <vt:lpstr>LBLawPermanganate!temperature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Pradipta Ghosh</dc:creator>
  <cp:lastModifiedBy>Pradipta Ghosh</cp:lastModifiedBy>
  <cp:lastPrinted>2023-05-03T11:06:53Z</cp:lastPrinted>
  <dcterms:created xsi:type="dcterms:W3CDTF">2015-06-05T18:17:20Z</dcterms:created>
  <dcterms:modified xsi:type="dcterms:W3CDTF">2024-11-11T11:02:10Z</dcterms:modified>
</cp:coreProperties>
</file>